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DF9B719F-FC5C-440B-A823-1786AB26F64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3" l="1"/>
  <c r="G27" i="3"/>
  <c r="G15" i="3"/>
  <c r="G16" i="3"/>
  <c r="G14" i="3"/>
  <c r="G17" i="3" s="1"/>
  <c r="J17" i="3" s="1"/>
  <c r="E28" i="3" s="1"/>
  <c r="G28" i="3" s="1"/>
  <c r="J9" i="3"/>
  <c r="G7" i="3"/>
  <c r="G8" i="3"/>
  <c r="G6" i="3"/>
  <c r="E23" i="3"/>
  <c r="J23" i="3" s="1"/>
  <c r="E29" i="3" s="1"/>
  <c r="G29" i="3" s="1"/>
  <c r="H1" i="3"/>
  <c r="G9" i="3"/>
  <c r="E27" i="3"/>
  <c r="G31" i="3" l="1"/>
  <c r="J31" i="3" s="1"/>
</calcChain>
</file>

<file path=xl/sharedStrings.xml><?xml version="1.0" encoding="utf-8"?>
<sst xmlns="http://schemas.openxmlformats.org/spreadsheetml/2006/main" count="81" uniqueCount="59">
  <si>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</si>
  <si>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</si>
  <si>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</si>
  <si>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</si>
  <si>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</si>
  <si>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</si>
  <si>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</si>
  <si>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</si>
  <si>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</si>
  <si>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</si>
  <si>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</si>
  <si>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</si>
  <si>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</si>
  <si>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</si>
  <si>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</si>
  <si>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</si>
  <si>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</si>
  <si>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</si>
  <si>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</si>
  <si>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</si>
  <si>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</si>
  <si>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</si>
  <si>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</si>
  <si>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</si>
  <si>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</si>
  <si>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</si>
  <si>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</si>
  <si>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</si>
  <si>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</si>
  <si>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</si>
  <si>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</si>
  <si>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</si>
  <si>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</si>
  <si>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</si>
  <si>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</si>
  <si>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</si>
  <si>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</si>
  <si>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</si>
  <si>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</si>
  <si>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</si>
  <si>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Noten**/
Notes**/
Note**</t>
  </si>
  <si>
    <t>Noten**/ Notes**/ Note**</t>
  </si>
  <si>
    <t>Erfahrungsnote / 
Note d'expérience / 
Nota dei luoghi di formazione</t>
  </si>
  <si>
    <t>Erfahrungsnote / Note d'expérience / Nota dei luoghi di formazione</t>
  </si>
  <si>
    <t>Garnisseuse de meubles CFC / Garnisseur de meubles CFC</t>
  </si>
  <si>
    <t>Imbottitrice di mobili AFC / Imbottitore di mobili AFC</t>
  </si>
  <si>
    <t>Gemäss der Verordnung über die berufliche Grundbildung vom 02.11.2010 / Ordonnances sur la formation professionnelle initiale 02.11.2010 / 
Ordinanze sulla formazione professionale di base 02.11.2010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</si>
  <si>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(3 ore)</t>
    </r>
  </si>
  <si>
    <t>Arbeitssicherheit, Gesundheitsschutz, Umweltschutz, Werterhaltung / Sécurité au travail, protection de la santé, protection de l’environnement, entretien / Sicurezza sul lavoro, protezione della salute, tutela dell’ambiente e impiego parsimonioso dei materiali</t>
  </si>
  <si>
    <t>Produkt- und Arbeitsvorbereitung / 
Préparation de produits et du travail / 
Preparazione del prodotto e del lavoro</t>
  </si>
  <si>
    <t>Produktherstellung / 
Fabrication de produits / 
Fabbricazione del prodotto</t>
  </si>
  <si>
    <t xml:space="preserve">  : 5 =  Note des Qualifikationsbereichs* /
            Note de domaine de qualification* /
            Nota di settore di qualificazione*</t>
  </si>
  <si>
    <t xml:space="preserve">  : 7 =  Note des Qualifikationsbereichs* /
            Note de domaine de qualification* /
            Nota di settore di qualificazione*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</si>
  <si>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</si>
  <si>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Industriepolsterin EFZ / Industriepolsterer EFZ</t>
  </si>
  <si>
    <t xml:space="preserve">                                 : 2 = Erfahrungsnote* /
                                          Note d'expérience* /
                                          Nota dei luoghi di formazione* </t>
  </si>
  <si>
    <t>** Zulässige Eingabewerte</t>
  </si>
  <si>
    <r>
      <t xml:space="preserve">Qualifikationsbereich vorgegebene praktische Arbeit VPA </t>
    </r>
    <r>
      <rPr>
        <sz val="9"/>
        <rFont val="Arial"/>
        <family val="2"/>
      </rPr>
      <t>(20-24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(20-24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(20-24 ore)</t>
    </r>
  </si>
  <si>
    <t xml:space="preserve">: 100 = Gesamtnote* /
           Note globale* /
           Nota globale*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</si>
</sst>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top" wrapText="1"/>
    </xf>
    <xf numFmtId="49" fontId="10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vertical="top"/>
    </xf>
    <xf numFmtId="0" fontId="5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/>
    <xf numFmtId="9" fontId="6" fillId="0" borderId="11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top" wrapText="1"/>
    </xf>
    <xf numFmtId="0" fontId="5" fillId="0" borderId="0" xfId="0" applyFont="1" applyAlignment="1">
      <alignment wrapText="1" shrinkToFit="1"/>
    </xf>
    <xf numFmtId="0" fontId="6" fillId="0" borderId="0" xfId="0" applyFont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left" wrapText="1"/>
    </xf>
    <xf numFmtId="0" fontId="6" fillId="0" borderId="0" xfId="0" applyFont="1"/>
    <xf numFmtId="0" fontId="0" fillId="0" borderId="0" xfId="0"/>
    <xf numFmtId="0" fontId="0" fillId="0" borderId="0" xfId="0" applyAlignment="1">
      <alignment horizontal="left" wrapText="1"/>
    </xf>
    <xf numFmtId="14" fontId="6" fillId="0" borderId="0" xfId="0" applyNumberFormat="1" applyFont="1" applyAlignment="1" applyProtection="1">
      <alignment horizontal="left"/>
      <protection locked="0"/>
    </xf>
    <xf numFmtId="14" fontId="6" fillId="0" borderId="17" xfId="0" applyNumberFormat="1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164" fontId="6" fillId="0" borderId="11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right"/>
    </xf>
    <xf numFmtId="0" fontId="0" fillId="0" borderId="23" xfId="0" applyBorder="1" applyAlignment="1">
      <alignment horizontal="right"/>
    </xf>
    <xf numFmtId="49" fontId="5" fillId="0" borderId="20" xfId="0" applyNumberFormat="1" applyFont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20" xfId="0" applyNumberFormat="1" applyFont="1" applyBorder="1" applyAlignment="1" applyProtection="1">
      <alignment horizontal="left" vertical="top" wrapText="1"/>
      <protection locked="0"/>
    </xf>
    <xf numFmtId="49" fontId="5" fillId="0" borderId="21" xfId="0" applyNumberFormat="1" applyFont="1" applyBorder="1" applyAlignment="1" applyProtection="1">
      <alignment horizontal="left" vertical="top" wrapText="1"/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0" fillId="0" borderId="21" xfId="0" applyNumberFormat="1" applyBorder="1" applyProtection="1">
      <protection locked="0"/>
    </xf>
    <xf numFmtId="49" fontId="5" fillId="0" borderId="21" xfId="0" applyNumberFormat="1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5" fillId="0" borderId="12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49" fontId="2" fillId="0" borderId="17" xfId="0" applyNumberFormat="1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49" fontId="5" fillId="0" borderId="24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6" fillId="0" borderId="0" xfId="0" applyFont="1" applyAlignment="1">
      <alignment horizontal="left"/>
    </xf>
    <xf numFmtId="0" fontId="6" fillId="0" borderId="17" xfId="0" applyFont="1" applyBorder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1524000</xdr:rowOff>
    </xdr:to>
    <xdr:pic>
      <xdr:nvPicPr>
        <xdr:cNvPr id="1072" name="Picture 5" descr="Unbenannt">
          <a:extLst>
            <a:ext uri="{FF2B5EF4-FFF2-40B4-BE49-F238E27FC236}">
              <a16:creationId xmlns:a16="http://schemas.microsoft.com/office/drawing/2014/main" id="{0FAD4F4F-95F2-DC21-488F-A87B30AA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77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workbookViewId="0">
      <selection activeCell="J14" sqref="J14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0">
        <v>28404</v>
      </c>
      <c r="B1" s="44" t="s">
        <v>54</v>
      </c>
      <c r="C1" s="44"/>
      <c r="D1" s="44"/>
      <c r="E1" s="45"/>
      <c r="F1" s="43" t="s">
        <v>25</v>
      </c>
      <c r="G1" s="47"/>
    </row>
    <row r="2" spans="1:8" s="3" customFormat="1" ht="14.25" customHeight="1" x14ac:dyDescent="0.2">
      <c r="B2" s="44" t="s">
        <v>44</v>
      </c>
      <c r="C2" s="44"/>
      <c r="D2" s="44"/>
      <c r="E2" s="45"/>
      <c r="F2" s="43"/>
      <c r="G2" s="48"/>
    </row>
    <row r="3" spans="1:8" s="3" customFormat="1" ht="14.25" customHeight="1" x14ac:dyDescent="0.2">
      <c r="B3" s="44" t="s">
        <v>45</v>
      </c>
      <c r="C3" s="44"/>
      <c r="D3" s="44"/>
      <c r="E3" s="45"/>
      <c r="F3" s="43" t="s">
        <v>26</v>
      </c>
      <c r="G3" s="49"/>
    </row>
    <row r="4" spans="1:8" s="3" customFormat="1" ht="15.75" customHeight="1" x14ac:dyDescent="0.15">
      <c r="F4" s="46"/>
      <c r="G4" s="41"/>
    </row>
    <row r="5" spans="1:8" s="3" customFormat="1" ht="15.75" customHeight="1" thickBot="1" x14ac:dyDescent="0.2">
      <c r="F5" s="35"/>
    </row>
    <row r="6" spans="1:8" s="2" customFormat="1" ht="17.25" customHeight="1" x14ac:dyDescent="0.2">
      <c r="A6" s="16"/>
      <c r="B6" s="53" t="s">
        <v>16</v>
      </c>
      <c r="C6" s="53"/>
      <c r="D6" s="53"/>
      <c r="E6" s="53"/>
      <c r="F6" s="53"/>
      <c r="G6" s="17"/>
      <c r="H6" s="9"/>
    </row>
    <row r="7" spans="1:8" s="2" customFormat="1" ht="17.25" customHeight="1" thickBot="1" x14ac:dyDescent="0.25">
      <c r="A7" s="54" t="s">
        <v>27</v>
      </c>
      <c r="B7" s="55"/>
      <c r="C7" s="55"/>
      <c r="D7" s="55"/>
      <c r="E7" s="55"/>
      <c r="F7" s="55"/>
      <c r="G7" s="56"/>
      <c r="H7" s="9"/>
    </row>
    <row r="8" spans="1:8" s="3" customFormat="1" ht="11.25" customHeight="1" x14ac:dyDescent="0.15"/>
    <row r="9" spans="1:8" s="3" customFormat="1" ht="21" customHeight="1" x14ac:dyDescent="0.15">
      <c r="A9" s="57" t="s">
        <v>46</v>
      </c>
      <c r="B9" s="57"/>
      <c r="C9" s="57"/>
      <c r="D9" s="57"/>
      <c r="E9" s="57"/>
      <c r="F9" s="57"/>
      <c r="G9" s="57"/>
    </row>
    <row r="10" spans="1:8" s="2" customFormat="1" x14ac:dyDescent="0.2"/>
    <row r="11" spans="1:8" s="5" customFormat="1" ht="12" customHeight="1" x14ac:dyDescent="0.2">
      <c r="A11" s="52" t="s">
        <v>28</v>
      </c>
      <c r="B11" s="52"/>
      <c r="C11" s="52"/>
      <c r="D11" s="52"/>
      <c r="E11" s="52"/>
      <c r="F11" s="52"/>
      <c r="G11" s="52"/>
    </row>
    <row r="12" spans="1:8" s="3" customFormat="1" ht="9" x14ac:dyDescent="0.15"/>
    <row r="13" spans="1:8" s="3" customFormat="1" ht="9" x14ac:dyDescent="0.15">
      <c r="A13" s="58" t="s">
        <v>0</v>
      </c>
      <c r="B13" s="58"/>
      <c r="C13" s="40"/>
      <c r="D13" s="40"/>
      <c r="E13" s="40"/>
      <c r="F13" s="40"/>
      <c r="G13" s="40"/>
    </row>
    <row r="14" spans="1:8" s="5" customFormat="1" ht="10.5" customHeight="1" x14ac:dyDescent="0.2">
      <c r="A14" s="59"/>
      <c r="B14" s="59"/>
      <c r="C14" s="41"/>
      <c r="D14" s="41"/>
      <c r="E14" s="41"/>
      <c r="F14" s="41"/>
      <c r="G14" s="41"/>
    </row>
    <row r="15" spans="1:8" s="3" customFormat="1" ht="9" x14ac:dyDescent="0.15"/>
    <row r="16" spans="1:8" s="3" customFormat="1" ht="9" x14ac:dyDescent="0.15">
      <c r="A16" s="58" t="s">
        <v>3</v>
      </c>
      <c r="B16" s="58"/>
      <c r="C16" s="42"/>
      <c r="D16" s="40"/>
      <c r="E16" s="40"/>
      <c r="F16" s="40"/>
      <c r="G16" s="40"/>
    </row>
    <row r="17" spans="1:7" s="5" customFormat="1" ht="12" x14ac:dyDescent="0.2">
      <c r="A17" s="59"/>
      <c r="B17" s="59"/>
      <c r="C17" s="41"/>
      <c r="D17" s="41"/>
      <c r="E17" s="41"/>
      <c r="F17" s="41"/>
      <c r="G17" s="41"/>
    </row>
    <row r="18" spans="1:7" s="2" customFormat="1" ht="13.5" customHeight="1" x14ac:dyDescent="0.2"/>
    <row r="19" spans="1:7" s="3" customFormat="1" ht="9" x14ac:dyDescent="0.15">
      <c r="A19" s="10"/>
      <c r="B19" s="11"/>
      <c r="C19" s="11"/>
      <c r="D19" s="11"/>
      <c r="E19" s="11"/>
      <c r="F19" s="11"/>
      <c r="G19" s="12"/>
    </row>
    <row r="20" spans="1:7" s="5" customFormat="1" ht="12" x14ac:dyDescent="0.2">
      <c r="A20" s="62" t="s">
        <v>1</v>
      </c>
      <c r="B20" s="63"/>
      <c r="C20" s="63"/>
      <c r="D20" s="63"/>
      <c r="E20" s="63"/>
      <c r="F20" s="63"/>
      <c r="G20" s="64"/>
    </row>
    <row r="21" spans="1:7" s="3" customFormat="1" ht="9" x14ac:dyDescent="0.15">
      <c r="A21" s="65" t="s">
        <v>29</v>
      </c>
      <c r="B21" s="66"/>
      <c r="C21" s="66"/>
      <c r="D21" s="66"/>
      <c r="E21" s="66"/>
      <c r="F21" s="66"/>
      <c r="G21" s="67"/>
    </row>
    <row r="22" spans="1:7" s="3" customFormat="1" ht="9" x14ac:dyDescent="0.15">
      <c r="A22" s="13"/>
      <c r="B22" s="14"/>
      <c r="C22" s="14"/>
      <c r="D22" s="14"/>
      <c r="E22" s="14"/>
      <c r="F22" s="14"/>
      <c r="G22" s="15"/>
    </row>
    <row r="23" spans="1:7" s="2" customFormat="1" ht="10.5" customHeight="1" x14ac:dyDescent="0.2"/>
    <row r="24" spans="1:7" s="5" customFormat="1" ht="12" x14ac:dyDescent="0.2">
      <c r="A24" s="68" t="s">
        <v>2</v>
      </c>
      <c r="B24" s="63"/>
      <c r="C24" s="63"/>
      <c r="D24" s="63"/>
      <c r="E24" s="63"/>
      <c r="F24" s="63"/>
      <c r="G24" s="63"/>
    </row>
    <row r="25" spans="1:7" s="3" customFormat="1" ht="9" x14ac:dyDescent="0.15"/>
    <row r="26" spans="1:7" s="3" customFormat="1" ht="30" customHeight="1" x14ac:dyDescent="0.15">
      <c r="A26" s="69" t="s">
        <v>13</v>
      </c>
      <c r="B26" s="70"/>
      <c r="C26" s="70"/>
      <c r="D26" s="70"/>
      <c r="E26" s="70"/>
      <c r="F26" s="70"/>
      <c r="G26" s="70"/>
    </row>
    <row r="27" spans="1:7" s="3" customFormat="1" ht="9" x14ac:dyDescent="0.15"/>
    <row r="28" spans="1:7" s="3" customFormat="1" ht="187.5" customHeight="1" x14ac:dyDescent="0.15">
      <c r="A28" s="71"/>
      <c r="B28" s="72"/>
      <c r="C28" s="72"/>
      <c r="D28" s="72"/>
      <c r="E28" s="72"/>
      <c r="F28" s="72"/>
      <c r="G28" s="73"/>
    </row>
    <row r="29" spans="1:7" s="3" customFormat="1" ht="9" x14ac:dyDescent="0.15"/>
    <row r="30" spans="1:7" s="3" customFormat="1" ht="9" x14ac:dyDescent="0.15">
      <c r="A30" s="39" t="s">
        <v>4</v>
      </c>
      <c r="B30" s="39"/>
      <c r="C30" s="39"/>
      <c r="E30" s="39" t="s">
        <v>30</v>
      </c>
      <c r="F30" s="39"/>
      <c r="G30" s="39"/>
    </row>
    <row r="31" spans="1:7" s="3" customFormat="1" ht="9" x14ac:dyDescent="0.15">
      <c r="A31" s="39"/>
      <c r="B31" s="39"/>
      <c r="C31" s="39"/>
      <c r="E31" s="39"/>
      <c r="F31" s="39"/>
      <c r="G31" s="39"/>
    </row>
    <row r="32" spans="1:7" s="3" customFormat="1" ht="33.75" customHeight="1" x14ac:dyDescent="0.2">
      <c r="A32" s="48"/>
      <c r="B32" s="41"/>
      <c r="C32" s="41"/>
      <c r="E32" s="41"/>
      <c r="F32" s="41"/>
      <c r="G32" s="41"/>
    </row>
    <row r="33" spans="1:7" s="3" customFormat="1" ht="33.75" customHeight="1" x14ac:dyDescent="0.2">
      <c r="E33" s="41"/>
      <c r="F33" s="41"/>
      <c r="G33" s="41"/>
    </row>
    <row r="34" spans="1:7" s="3" customFormat="1" ht="9" customHeight="1" x14ac:dyDescent="0.15"/>
    <row r="35" spans="1:7" s="3" customFormat="1" ht="9" x14ac:dyDescent="0.15">
      <c r="A35" s="60" t="s">
        <v>23</v>
      </c>
      <c r="B35" s="61"/>
      <c r="C35" s="61"/>
      <c r="D35" s="61"/>
      <c r="E35" s="61"/>
      <c r="F35" s="61"/>
      <c r="G35" s="61"/>
    </row>
    <row r="36" spans="1:7" s="3" customFormat="1" ht="9" x14ac:dyDescent="0.15">
      <c r="A36" s="61"/>
      <c r="B36" s="61"/>
      <c r="C36" s="61"/>
      <c r="D36" s="61"/>
      <c r="E36" s="61"/>
      <c r="F36" s="61"/>
      <c r="G36" s="61"/>
    </row>
    <row r="37" spans="1:7" s="3" customFormat="1" ht="12.75" customHeight="1" x14ac:dyDescent="0.15">
      <c r="A37" s="61"/>
      <c r="B37" s="61"/>
      <c r="C37" s="61"/>
      <c r="D37" s="61"/>
      <c r="E37" s="61"/>
      <c r="F37" s="61"/>
      <c r="G37" s="61"/>
    </row>
    <row r="38" spans="1:7" s="3" customFormat="1" ht="9" hidden="1" x14ac:dyDescent="0.15">
      <c r="A38" s="61"/>
      <c r="B38" s="61"/>
      <c r="C38" s="61"/>
      <c r="D38" s="61"/>
      <c r="E38" s="61"/>
      <c r="F38" s="61"/>
      <c r="G38" s="61"/>
    </row>
    <row r="39" spans="1:7" s="3" customFormat="1" ht="12.75" customHeight="1" x14ac:dyDescent="0.15">
      <c r="A39" s="50" t="s">
        <v>12</v>
      </c>
      <c r="B39" s="51"/>
      <c r="C39" s="51"/>
      <c r="D39" s="51"/>
      <c r="E39" s="51"/>
      <c r="F39" s="51"/>
      <c r="G39" s="51"/>
    </row>
    <row r="40" spans="1:7" s="3" customFormat="1" ht="120.75" customHeight="1" x14ac:dyDescent="0.15"/>
  </sheetData>
  <sheetProtection password="CF73" sheet="1"/>
  <mergeCells count="27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2:E2"/>
    <mergeCell ref="B3:E3"/>
    <mergeCell ref="F3:F4"/>
    <mergeCell ref="B1:E1"/>
    <mergeCell ref="G1:G2"/>
    <mergeCell ref="G3:G4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7"/>
  <sheetViews>
    <sheetView showZeros="0" tabSelected="1" topLeftCell="A7" workbookViewId="0">
      <selection activeCell="I31" sqref="I31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7.28515625" customWidth="1"/>
    <col min="5" max="5" width="6.42578125" customWidth="1"/>
    <col min="6" max="6" width="7.7109375" customWidth="1"/>
    <col min="7" max="7" width="6.7109375" customWidth="1"/>
    <col min="8" max="8" width="12.140625" customWidth="1"/>
    <col min="9" max="9" width="14.28515625" customWidth="1"/>
    <col min="10" max="10" width="9.7109375" customWidth="1"/>
  </cols>
  <sheetData>
    <row r="1" spans="1:12" s="3" customFormat="1" ht="24" customHeight="1" x14ac:dyDescent="0.2">
      <c r="A1" s="114">
        <v>28404</v>
      </c>
      <c r="B1" s="114"/>
      <c r="F1" s="61" t="s">
        <v>15</v>
      </c>
      <c r="G1" s="45"/>
      <c r="H1" s="115" t="str">
        <f>REPT(Vorderseite!C13,1)</f>
        <v/>
      </c>
      <c r="I1" s="115"/>
      <c r="J1" s="115"/>
    </row>
    <row r="2" spans="1:12" s="3" customFormat="1" ht="9.75" customHeight="1" x14ac:dyDescent="0.15"/>
    <row r="3" spans="1:12" s="3" customFormat="1" ht="9" customHeight="1" x14ac:dyDescent="0.15">
      <c r="A3" s="112" t="s">
        <v>57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2" s="3" customFormat="1" ht="16.5" customHeight="1" x14ac:dyDescent="0.15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5" spans="1:12" s="3" customFormat="1" ht="30" customHeight="1" x14ac:dyDescent="0.15">
      <c r="A5" s="96" t="s">
        <v>5</v>
      </c>
      <c r="B5" s="99"/>
      <c r="C5" s="99"/>
      <c r="D5" s="100"/>
      <c r="E5" s="34" t="s">
        <v>40</v>
      </c>
      <c r="F5" s="34" t="s">
        <v>32</v>
      </c>
      <c r="G5" s="34" t="s">
        <v>34</v>
      </c>
      <c r="H5" s="96" t="s">
        <v>7</v>
      </c>
      <c r="I5" s="99"/>
      <c r="J5" s="100"/>
      <c r="L5" s="36" t="s">
        <v>56</v>
      </c>
    </row>
    <row r="6" spans="1:12" s="3" customFormat="1" ht="31.5" customHeight="1" x14ac:dyDescent="0.15">
      <c r="A6" s="25" t="s">
        <v>6</v>
      </c>
      <c r="B6" s="75" t="s">
        <v>49</v>
      </c>
      <c r="C6" s="81"/>
      <c r="D6" s="82"/>
      <c r="E6" s="31"/>
      <c r="F6" s="28">
        <v>3</v>
      </c>
      <c r="G6" s="26">
        <f>E6*F6</f>
        <v>0</v>
      </c>
      <c r="H6" s="86"/>
      <c r="I6" s="87"/>
      <c r="J6" s="88"/>
      <c r="L6" s="36">
        <v>1</v>
      </c>
    </row>
    <row r="7" spans="1:12" s="3" customFormat="1" ht="31.5" customHeight="1" x14ac:dyDescent="0.15">
      <c r="A7" s="25" t="s">
        <v>8</v>
      </c>
      <c r="B7" s="83" t="s">
        <v>50</v>
      </c>
      <c r="C7" s="84"/>
      <c r="D7" s="85"/>
      <c r="E7" s="31"/>
      <c r="F7" s="28">
        <v>3</v>
      </c>
      <c r="G7" s="26">
        <f>E7*F7</f>
        <v>0</v>
      </c>
      <c r="H7" s="86"/>
      <c r="I7" s="87"/>
      <c r="J7" s="88"/>
      <c r="L7" s="36">
        <v>1.5</v>
      </c>
    </row>
    <row r="8" spans="1:12" s="3" customFormat="1" ht="36.75" customHeight="1" thickBot="1" x14ac:dyDescent="0.2">
      <c r="A8" s="25" t="s">
        <v>9</v>
      </c>
      <c r="B8" s="83" t="s">
        <v>48</v>
      </c>
      <c r="C8" s="84"/>
      <c r="D8" s="85"/>
      <c r="E8" s="31"/>
      <c r="F8" s="28">
        <v>1</v>
      </c>
      <c r="G8" s="26">
        <f>E8*F8</f>
        <v>0</v>
      </c>
      <c r="H8" s="86"/>
      <c r="I8" s="87"/>
      <c r="J8" s="88"/>
      <c r="L8" s="36">
        <v>2</v>
      </c>
    </row>
    <row r="9" spans="1:12" s="3" customFormat="1" ht="28.5" customHeight="1" thickTop="1" thickBot="1" x14ac:dyDescent="0.2">
      <c r="A9" s="21"/>
      <c r="B9" s="8"/>
      <c r="C9" s="21"/>
      <c r="D9" s="24" t="s">
        <v>17</v>
      </c>
      <c r="E9" s="24"/>
      <c r="F9" s="27" t="s">
        <v>18</v>
      </c>
      <c r="G9" s="23">
        <f>SUM(G6:G8)</f>
        <v>0</v>
      </c>
      <c r="H9" s="107" t="s">
        <v>52</v>
      </c>
      <c r="I9" s="108"/>
      <c r="J9" s="22">
        <f>ROUND(G9/7,1)</f>
        <v>0</v>
      </c>
      <c r="L9" s="36">
        <v>2.5</v>
      </c>
    </row>
    <row r="10" spans="1:12" s="3" customFormat="1" ht="6" customHeight="1" thickTop="1" x14ac:dyDescent="0.15">
      <c r="L10" s="36">
        <v>3</v>
      </c>
    </row>
    <row r="11" spans="1:12" s="3" customFormat="1" ht="9" customHeight="1" x14ac:dyDescent="0.15">
      <c r="A11" s="112" t="s">
        <v>47</v>
      </c>
      <c r="B11" s="112"/>
      <c r="C11" s="112"/>
      <c r="D11" s="112"/>
      <c r="E11" s="112"/>
      <c r="F11" s="112"/>
      <c r="G11" s="112"/>
      <c r="H11" s="112"/>
      <c r="I11" s="112"/>
      <c r="J11" s="113"/>
      <c r="L11" s="36">
        <v>3.5</v>
      </c>
    </row>
    <row r="12" spans="1:12" s="3" customFormat="1" ht="16.5" customHeight="1" x14ac:dyDescent="0.15">
      <c r="A12" s="112"/>
      <c r="B12" s="112"/>
      <c r="C12" s="112"/>
      <c r="D12" s="112"/>
      <c r="E12" s="112"/>
      <c r="F12" s="112"/>
      <c r="G12" s="112"/>
      <c r="H12" s="112"/>
      <c r="I12" s="112"/>
      <c r="J12" s="113"/>
      <c r="L12" s="36">
        <v>4</v>
      </c>
    </row>
    <row r="13" spans="1:12" s="3" customFormat="1" ht="30" customHeight="1" x14ac:dyDescent="0.15">
      <c r="A13" s="96" t="s">
        <v>5</v>
      </c>
      <c r="B13" s="99"/>
      <c r="C13" s="99"/>
      <c r="D13" s="100"/>
      <c r="E13" s="34" t="s">
        <v>40</v>
      </c>
      <c r="F13" s="34" t="s">
        <v>32</v>
      </c>
      <c r="G13" s="34" t="s">
        <v>34</v>
      </c>
      <c r="H13" s="96" t="s">
        <v>7</v>
      </c>
      <c r="I13" s="99"/>
      <c r="J13" s="100"/>
      <c r="L13" s="36">
        <v>4.5</v>
      </c>
    </row>
    <row r="14" spans="1:12" s="3" customFormat="1" ht="28.5" customHeight="1" x14ac:dyDescent="0.15">
      <c r="A14" s="25" t="s">
        <v>6</v>
      </c>
      <c r="B14" s="75" t="s">
        <v>49</v>
      </c>
      <c r="C14" s="81"/>
      <c r="D14" s="82"/>
      <c r="E14" s="31"/>
      <c r="F14" s="28">
        <v>2</v>
      </c>
      <c r="G14" s="26">
        <f>E14*F14</f>
        <v>0</v>
      </c>
      <c r="H14" s="86"/>
      <c r="I14" s="87"/>
      <c r="J14" s="88"/>
      <c r="L14" s="36">
        <v>5</v>
      </c>
    </row>
    <row r="15" spans="1:12" s="3" customFormat="1" ht="28.5" customHeight="1" x14ac:dyDescent="0.15">
      <c r="A15" s="25" t="s">
        <v>8</v>
      </c>
      <c r="B15" s="83" t="s">
        <v>50</v>
      </c>
      <c r="C15" s="84"/>
      <c r="D15" s="85"/>
      <c r="E15" s="31"/>
      <c r="F15" s="28">
        <v>2</v>
      </c>
      <c r="G15" s="26">
        <f>E15*F15</f>
        <v>0</v>
      </c>
      <c r="H15" s="86"/>
      <c r="I15" s="87"/>
      <c r="J15" s="88"/>
      <c r="L15" s="36">
        <v>5.5</v>
      </c>
    </row>
    <row r="16" spans="1:12" s="3" customFormat="1" ht="37.5" customHeight="1" thickBot="1" x14ac:dyDescent="0.2">
      <c r="A16" s="25" t="s">
        <v>9</v>
      </c>
      <c r="B16" s="83" t="s">
        <v>48</v>
      </c>
      <c r="C16" s="84"/>
      <c r="D16" s="85"/>
      <c r="E16" s="31"/>
      <c r="F16" s="28">
        <v>1</v>
      </c>
      <c r="G16" s="26">
        <f>E16*F16</f>
        <v>0</v>
      </c>
      <c r="H16" s="109"/>
      <c r="I16" s="110"/>
      <c r="J16" s="111"/>
      <c r="L16" s="36">
        <v>6</v>
      </c>
    </row>
    <row r="17" spans="1:10" s="3" customFormat="1" ht="28.5" customHeight="1" thickTop="1" thickBot="1" x14ac:dyDescent="0.2">
      <c r="A17" s="21"/>
      <c r="B17" s="8"/>
      <c r="C17" s="21"/>
      <c r="D17" s="24" t="s">
        <v>17</v>
      </c>
      <c r="E17" s="24"/>
      <c r="F17" s="27" t="s">
        <v>18</v>
      </c>
      <c r="G17" s="23">
        <f>SUM(G14:G16)</f>
        <v>0</v>
      </c>
      <c r="H17" s="107" t="s">
        <v>51</v>
      </c>
      <c r="I17" s="108"/>
      <c r="J17" s="22">
        <f>ROUND(G17/5,1)</f>
        <v>0</v>
      </c>
    </row>
    <row r="18" spans="1:10" s="3" customFormat="1" ht="4.5" customHeight="1" thickTop="1" x14ac:dyDescent="0.15"/>
    <row r="19" spans="1:10" s="5" customFormat="1" ht="12" x14ac:dyDescent="0.2">
      <c r="A19" s="112" t="s">
        <v>43</v>
      </c>
      <c r="B19" s="112"/>
      <c r="C19" s="112"/>
      <c r="D19" s="112"/>
      <c r="E19" s="112"/>
      <c r="F19" s="112"/>
      <c r="G19" s="112"/>
      <c r="H19" s="112"/>
      <c r="I19" s="112"/>
      <c r="J19" s="113"/>
    </row>
    <row r="20" spans="1:10" s="3" customFormat="1" ht="20.25" customHeight="1" x14ac:dyDescent="0.15">
      <c r="A20" s="96"/>
      <c r="B20" s="97"/>
      <c r="C20" s="97"/>
      <c r="D20" s="98"/>
      <c r="E20" s="94" t="s">
        <v>41</v>
      </c>
      <c r="F20" s="95"/>
      <c r="G20" s="99" t="s">
        <v>7</v>
      </c>
      <c r="H20" s="97"/>
      <c r="I20" s="97"/>
      <c r="J20" s="98"/>
    </row>
    <row r="21" spans="1:10" s="3" customFormat="1" ht="29.25" customHeight="1" x14ac:dyDescent="0.2">
      <c r="A21" s="25" t="s">
        <v>19</v>
      </c>
      <c r="B21" s="74" t="s">
        <v>36</v>
      </c>
      <c r="C21" s="74"/>
      <c r="D21" s="75"/>
      <c r="E21" s="89"/>
      <c r="F21" s="90"/>
      <c r="G21" s="91"/>
      <c r="H21" s="92"/>
      <c r="I21" s="92"/>
      <c r="J21" s="92"/>
    </row>
    <row r="22" spans="1:10" s="3" customFormat="1" ht="29.25" customHeight="1" thickBot="1" x14ac:dyDescent="0.25">
      <c r="A22" s="25" t="s">
        <v>20</v>
      </c>
      <c r="B22" s="74" t="s">
        <v>35</v>
      </c>
      <c r="C22" s="74"/>
      <c r="D22" s="75"/>
      <c r="E22" s="89"/>
      <c r="F22" s="90"/>
      <c r="G22" s="91"/>
      <c r="H22" s="92"/>
      <c r="I22" s="92"/>
      <c r="J22" s="93"/>
    </row>
    <row r="23" spans="1:10" s="3" customFormat="1" ht="28.5" customHeight="1" thickTop="1" thickBot="1" x14ac:dyDescent="0.25">
      <c r="A23" s="6"/>
      <c r="B23" s="7"/>
      <c r="C23" s="7"/>
      <c r="D23" s="27" t="s">
        <v>18</v>
      </c>
      <c r="E23" s="76">
        <f>SUM(E21:F22)</f>
        <v>0</v>
      </c>
      <c r="F23" s="77"/>
      <c r="G23" s="78" t="s">
        <v>55</v>
      </c>
      <c r="H23" s="79"/>
      <c r="I23" s="80"/>
      <c r="J23" s="29">
        <f>ROUND(E23/2,1)</f>
        <v>0</v>
      </c>
    </row>
    <row r="24" spans="1:10" s="3" customFormat="1" ht="9.75" customHeight="1" thickTop="1" x14ac:dyDescent="0.15">
      <c r="A24" s="4"/>
    </row>
    <row r="25" spans="1:10" s="5" customFormat="1" ht="12" x14ac:dyDescent="0.2">
      <c r="A25" s="103" t="s">
        <v>24</v>
      </c>
      <c r="B25" s="103"/>
      <c r="C25" s="103"/>
      <c r="D25" s="103"/>
      <c r="E25" s="103"/>
      <c r="F25" s="103"/>
      <c r="G25" s="103"/>
      <c r="H25" s="103"/>
      <c r="I25" s="103"/>
      <c r="J25" s="106"/>
    </row>
    <row r="26" spans="1:10" s="3" customFormat="1" ht="30" customHeight="1" x14ac:dyDescent="0.15">
      <c r="A26" s="96"/>
      <c r="B26" s="99"/>
      <c r="C26" s="99"/>
      <c r="D26" s="100"/>
      <c r="E26" s="34" t="s">
        <v>40</v>
      </c>
      <c r="F26" s="34" t="s">
        <v>32</v>
      </c>
      <c r="G26" s="34" t="s">
        <v>34</v>
      </c>
      <c r="H26" s="96" t="s">
        <v>7</v>
      </c>
      <c r="I26" s="99"/>
      <c r="J26" s="100"/>
    </row>
    <row r="27" spans="1:10" s="3" customFormat="1" ht="28.5" customHeight="1" x14ac:dyDescent="0.15">
      <c r="A27" s="25" t="s">
        <v>19</v>
      </c>
      <c r="B27" s="74" t="s">
        <v>37</v>
      </c>
      <c r="C27" s="74"/>
      <c r="D27" s="74"/>
      <c r="E27" s="26">
        <f>SUM(J9)</f>
        <v>0</v>
      </c>
      <c r="F27" s="37">
        <v>0.4</v>
      </c>
      <c r="G27" s="23">
        <f>E27*F27*100</f>
        <v>0</v>
      </c>
      <c r="H27" s="91"/>
      <c r="I27" s="92"/>
      <c r="J27" s="92"/>
    </row>
    <row r="28" spans="1:10" s="3" customFormat="1" ht="28.5" customHeight="1" x14ac:dyDescent="0.15">
      <c r="A28" s="25" t="s">
        <v>20</v>
      </c>
      <c r="B28" s="75" t="s">
        <v>38</v>
      </c>
      <c r="C28" s="81"/>
      <c r="D28" s="82"/>
      <c r="E28" s="26">
        <f>SUM(J17)</f>
        <v>0</v>
      </c>
      <c r="F28" s="37">
        <v>0.2</v>
      </c>
      <c r="G28" s="23">
        <f>E28*F28*100</f>
        <v>0</v>
      </c>
      <c r="H28" s="91"/>
      <c r="I28" s="92"/>
      <c r="J28" s="92"/>
    </row>
    <row r="29" spans="1:10" s="3" customFormat="1" ht="28.5" customHeight="1" x14ac:dyDescent="0.15">
      <c r="A29" s="25" t="s">
        <v>21</v>
      </c>
      <c r="B29" s="104" t="s">
        <v>42</v>
      </c>
      <c r="C29" s="104"/>
      <c r="D29" s="104"/>
      <c r="E29" s="26">
        <f>SUM(J23)</f>
        <v>0</v>
      </c>
      <c r="F29" s="37">
        <v>0.2</v>
      </c>
      <c r="G29" s="23">
        <f>E29*F29*100</f>
        <v>0</v>
      </c>
      <c r="H29" s="91"/>
      <c r="I29" s="92"/>
      <c r="J29" s="92"/>
    </row>
    <row r="30" spans="1:10" s="3" customFormat="1" ht="28.5" customHeight="1" thickBot="1" x14ac:dyDescent="0.2">
      <c r="A30" s="25" t="s">
        <v>22</v>
      </c>
      <c r="B30" s="75" t="s">
        <v>39</v>
      </c>
      <c r="C30" s="81"/>
      <c r="D30" s="81"/>
      <c r="E30" s="32"/>
      <c r="F30" s="37">
        <v>0.2</v>
      </c>
      <c r="G30" s="23">
        <f>E30*F30*100</f>
        <v>0</v>
      </c>
      <c r="H30" s="91"/>
      <c r="I30" s="92"/>
      <c r="J30" s="92"/>
    </row>
    <row r="31" spans="1:10" s="3" customFormat="1" ht="28.5" customHeight="1" thickTop="1" thickBot="1" x14ac:dyDescent="0.2">
      <c r="A31" s="6"/>
      <c r="B31" s="7"/>
      <c r="C31" s="7"/>
      <c r="D31" s="27"/>
      <c r="E31" s="18"/>
      <c r="F31" s="27" t="s">
        <v>18</v>
      </c>
      <c r="G31" s="23">
        <f>SUM(G27:G30)</f>
        <v>0</v>
      </c>
      <c r="H31" s="10"/>
      <c r="I31" s="38" t="s">
        <v>58</v>
      </c>
      <c r="J31" s="19">
        <f>ROUND(G31/100,1)</f>
        <v>0</v>
      </c>
    </row>
    <row r="32" spans="1:10" s="3" customFormat="1" ht="3" customHeight="1" thickTop="1" x14ac:dyDescent="0.15">
      <c r="A32" s="4"/>
      <c r="G32" s="18"/>
      <c r="H32" s="8"/>
      <c r="I32" s="8"/>
      <c r="J32" s="18"/>
    </row>
    <row r="33" spans="1:10" s="3" customFormat="1" ht="9.75" customHeight="1" x14ac:dyDescent="0.15">
      <c r="A33" s="4" t="s">
        <v>14</v>
      </c>
      <c r="G33" s="18"/>
      <c r="H33" s="8"/>
      <c r="I33" s="8"/>
      <c r="J33" s="18"/>
    </row>
    <row r="34" spans="1:10" s="3" customFormat="1" ht="9.75" customHeight="1" x14ac:dyDescent="0.15">
      <c r="A34" s="33" t="s">
        <v>33</v>
      </c>
      <c r="B34" s="33"/>
      <c r="C34" s="33"/>
      <c r="D34" s="33"/>
      <c r="E34" s="33"/>
      <c r="F34" s="33"/>
      <c r="G34" s="18"/>
      <c r="H34" s="8"/>
      <c r="I34" s="8"/>
      <c r="J34" s="18"/>
    </row>
    <row r="35" spans="1:10" s="3" customFormat="1" ht="12" customHeight="1" x14ac:dyDescent="0.15">
      <c r="A35" s="4"/>
    </row>
    <row r="36" spans="1:10" s="3" customFormat="1" ht="36.75" customHeight="1" x14ac:dyDescent="0.15">
      <c r="A36" s="69" t="s">
        <v>53</v>
      </c>
      <c r="B36" s="69"/>
      <c r="C36" s="69"/>
      <c r="D36" s="69"/>
      <c r="E36" s="69"/>
      <c r="F36" s="69"/>
      <c r="G36" s="69"/>
      <c r="H36" s="69"/>
      <c r="I36" s="69"/>
      <c r="J36" s="69"/>
    </row>
    <row r="37" spans="1:10" s="3" customFormat="1" ht="3" customHeight="1" x14ac:dyDescent="0.15">
      <c r="A37" s="4"/>
    </row>
    <row r="38" spans="1:10" s="5" customFormat="1" ht="11.25" customHeight="1" x14ac:dyDescent="0.2">
      <c r="A38" s="103" t="s">
        <v>11</v>
      </c>
      <c r="B38" s="103"/>
      <c r="C38" s="103"/>
      <c r="D38" s="103"/>
      <c r="E38" s="103"/>
      <c r="F38" s="103"/>
      <c r="G38" s="103"/>
      <c r="H38" s="103"/>
      <c r="I38" s="103"/>
      <c r="J38" s="103"/>
    </row>
    <row r="39" spans="1:10" s="3" customFormat="1" ht="6.75" customHeight="1" x14ac:dyDescent="0.15">
      <c r="A39" s="4"/>
    </row>
    <row r="40" spans="1:10" s="3" customFormat="1" ht="9" customHeight="1" x14ac:dyDescent="0.15">
      <c r="A40" s="105" t="s">
        <v>31</v>
      </c>
      <c r="B40" s="105"/>
      <c r="C40" s="105"/>
      <c r="D40" s="105"/>
      <c r="E40" s="6"/>
      <c r="F40" s="6"/>
      <c r="H40" s="58" t="s">
        <v>10</v>
      </c>
      <c r="I40" s="58"/>
      <c r="J40" s="58"/>
    </row>
    <row r="41" spans="1:10" s="3" customFormat="1" ht="9" x14ac:dyDescent="0.15">
      <c r="A41" s="105"/>
      <c r="B41" s="105"/>
      <c r="C41" s="105"/>
      <c r="D41" s="105"/>
      <c r="E41" s="6"/>
      <c r="F41" s="6"/>
      <c r="H41" s="58"/>
      <c r="I41" s="58"/>
      <c r="J41" s="58"/>
    </row>
    <row r="42" spans="1:10" s="3" customFormat="1" ht="32.25" customHeight="1" x14ac:dyDescent="0.2">
      <c r="A42" s="101"/>
      <c r="B42" s="101"/>
      <c r="C42" s="101"/>
      <c r="D42" s="101"/>
      <c r="E42" s="30"/>
      <c r="F42" s="30"/>
      <c r="H42" s="102"/>
      <c r="I42" s="102"/>
      <c r="J42" s="102"/>
    </row>
    <row r="43" spans="1:10" s="3" customFormat="1" ht="9" x14ac:dyDescent="0.15">
      <c r="A43" s="4"/>
    </row>
    <row r="44" spans="1:10" s="3" customFormat="1" ht="9" x14ac:dyDescent="0.15">
      <c r="A44" s="4"/>
    </row>
    <row r="45" spans="1:10" s="3" customFormat="1" ht="9" x14ac:dyDescent="0.15">
      <c r="A45" s="4"/>
    </row>
    <row r="46" spans="1:10" s="3" customFormat="1" ht="9" x14ac:dyDescent="0.15">
      <c r="A46" s="4"/>
    </row>
    <row r="47" spans="1:10" s="3" customFormat="1" ht="9" x14ac:dyDescent="0.15">
      <c r="A47" s="4"/>
    </row>
    <row r="48" spans="1:10" s="3" customFormat="1" ht="9" x14ac:dyDescent="0.15">
      <c r="A48" s="4"/>
    </row>
    <row r="49" spans="1:1" s="3" customFormat="1" ht="9" x14ac:dyDescent="0.15">
      <c r="A49" s="4"/>
    </row>
    <row r="50" spans="1:1" s="3" customFormat="1" ht="9" x14ac:dyDescent="0.15">
      <c r="A50" s="4"/>
    </row>
    <row r="51" spans="1:1" s="3" customFormat="1" ht="9" x14ac:dyDescent="0.15">
      <c r="A51" s="4"/>
    </row>
    <row r="52" spans="1:1" s="3" customFormat="1" ht="9" x14ac:dyDescent="0.15">
      <c r="A52" s="4"/>
    </row>
    <row r="53" spans="1:1" s="3" customFormat="1" ht="9" x14ac:dyDescent="0.15">
      <c r="A53" s="4"/>
    </row>
    <row r="54" spans="1:1" s="3" customFormat="1" ht="9" x14ac:dyDescent="0.15">
      <c r="A54" s="4"/>
    </row>
    <row r="55" spans="1:1" s="3" customFormat="1" ht="9" x14ac:dyDescent="0.15">
      <c r="A55" s="4"/>
    </row>
    <row r="56" spans="1:1" s="3" customFormat="1" ht="9" x14ac:dyDescent="0.15">
      <c r="A56" s="4"/>
    </row>
    <row r="57" spans="1:1" s="3" customFormat="1" ht="9" x14ac:dyDescent="0.15">
      <c r="A57" s="4"/>
    </row>
    <row r="58" spans="1:1" s="3" customFormat="1" ht="9" x14ac:dyDescent="0.15">
      <c r="A58" s="4"/>
    </row>
    <row r="59" spans="1:1" s="3" customFormat="1" ht="9" x14ac:dyDescent="0.15">
      <c r="A59" s="4"/>
    </row>
    <row r="60" spans="1:1" s="3" customFormat="1" ht="9" x14ac:dyDescent="0.15">
      <c r="A60" s="4"/>
    </row>
    <row r="61" spans="1:1" s="3" customFormat="1" ht="9" x14ac:dyDescent="0.15">
      <c r="A61" s="4"/>
    </row>
    <row r="62" spans="1:1" s="3" customFormat="1" ht="9" x14ac:dyDescent="0.15">
      <c r="A62" s="4"/>
    </row>
    <row r="63" spans="1:1" s="3" customFormat="1" ht="9" x14ac:dyDescent="0.15">
      <c r="A63" s="4"/>
    </row>
    <row r="64" spans="1:1" s="3" customFormat="1" ht="9" x14ac:dyDescent="0.15">
      <c r="A64" s="4"/>
    </row>
    <row r="65" spans="1:1" s="3" customFormat="1" ht="9" x14ac:dyDescent="0.15">
      <c r="A65" s="4"/>
    </row>
    <row r="66" spans="1:1" s="3" customFormat="1" ht="9" x14ac:dyDescent="0.15"/>
    <row r="67" spans="1:1" s="3" customFormat="1" ht="9" x14ac:dyDescent="0.15"/>
    <row r="68" spans="1:1" s="3" customFormat="1" ht="9" x14ac:dyDescent="0.15"/>
    <row r="69" spans="1:1" s="3" customFormat="1" ht="9" x14ac:dyDescent="0.15"/>
    <row r="70" spans="1:1" s="3" customFormat="1" ht="9" x14ac:dyDescent="0.15"/>
    <row r="71" spans="1:1" s="3" customFormat="1" ht="9" x14ac:dyDescent="0.15"/>
    <row r="72" spans="1:1" s="3" customFormat="1" ht="9" x14ac:dyDescent="0.15"/>
    <row r="73" spans="1:1" s="3" customFormat="1" ht="9" x14ac:dyDescent="0.15"/>
    <row r="74" spans="1:1" s="3" customFormat="1" ht="9" x14ac:dyDescent="0.15"/>
    <row r="75" spans="1:1" s="3" customFormat="1" ht="9" x14ac:dyDescent="0.15"/>
    <row r="76" spans="1:1" s="3" customFormat="1" ht="9" x14ac:dyDescent="0.15"/>
    <row r="77" spans="1:1" s="3" customFormat="1" ht="9" x14ac:dyDescent="0.15"/>
    <row r="78" spans="1:1" s="3" customFormat="1" ht="9" x14ac:dyDescent="0.15"/>
    <row r="79" spans="1:1" s="3" customFormat="1" ht="9" x14ac:dyDescent="0.15"/>
    <row r="80" spans="1:1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  <row r="170" s="3" customFormat="1" ht="9" x14ac:dyDescent="0.15"/>
    <row r="171" s="3" customFormat="1" ht="9" x14ac:dyDescent="0.15"/>
    <row r="172" s="3" customFormat="1" ht="9" x14ac:dyDescent="0.15"/>
    <row r="173" s="3" customFormat="1" ht="9" x14ac:dyDescent="0.15"/>
    <row r="174" s="3" customFormat="1" ht="9" x14ac:dyDescent="0.15"/>
    <row r="175" s="3" customFormat="1" ht="9" x14ac:dyDescent="0.15"/>
    <row r="176" s="3" customFormat="1" ht="9" x14ac:dyDescent="0.15"/>
    <row r="177" s="3" customFormat="1" ht="9" x14ac:dyDescent="0.15"/>
  </sheetData>
  <sheetProtection algorithmName="SHA-512" hashValue="vMwCFS6itXTI2Z8nd2Iyr1wXG5JcItCPmpSCKVEjkyD8r4NFmgF0Obzoush1I5mUnzB6CLUjqh6rvOpZjdAADg==" saltValue="uBm67HGAraCgShkf4WtcXw==" spinCount="100000" sheet="1" objects="1" scenarios="1"/>
  <mergeCells count="52">
    <mergeCell ref="A5:D5"/>
    <mergeCell ref="H5:J5"/>
    <mergeCell ref="A1:B1"/>
    <mergeCell ref="H1:J1"/>
    <mergeCell ref="A3:J4"/>
    <mergeCell ref="F1:G1"/>
    <mergeCell ref="B6:D6"/>
    <mergeCell ref="H6:J6"/>
    <mergeCell ref="B8:D8"/>
    <mergeCell ref="B27:D27"/>
    <mergeCell ref="A25:J25"/>
    <mergeCell ref="H8:J8"/>
    <mergeCell ref="H9:I9"/>
    <mergeCell ref="G20:J20"/>
    <mergeCell ref="H26:J26"/>
    <mergeCell ref="H17:I17"/>
    <mergeCell ref="H15:J15"/>
    <mergeCell ref="B16:D16"/>
    <mergeCell ref="H16:J16"/>
    <mergeCell ref="A26:D26"/>
    <mergeCell ref="A19:J19"/>
    <mergeCell ref="A11:J12"/>
    <mergeCell ref="B14:D14"/>
    <mergeCell ref="H14:J14"/>
    <mergeCell ref="A42:D42"/>
    <mergeCell ref="H42:J42"/>
    <mergeCell ref="A38:J38"/>
    <mergeCell ref="B30:D30"/>
    <mergeCell ref="B29:D29"/>
    <mergeCell ref="A40:D41"/>
    <mergeCell ref="A36:J36"/>
    <mergeCell ref="H40:J41"/>
    <mergeCell ref="H27:J27"/>
    <mergeCell ref="H28:J28"/>
    <mergeCell ref="H29:J29"/>
    <mergeCell ref="H30:J30"/>
    <mergeCell ref="B22:D22"/>
    <mergeCell ref="E23:F23"/>
    <mergeCell ref="G23:I23"/>
    <mergeCell ref="B28:D28"/>
    <mergeCell ref="B7:D7"/>
    <mergeCell ref="H7:J7"/>
    <mergeCell ref="B21:D21"/>
    <mergeCell ref="E21:F21"/>
    <mergeCell ref="G22:J22"/>
    <mergeCell ref="G21:J21"/>
    <mergeCell ref="E22:F22"/>
    <mergeCell ref="E20:F20"/>
    <mergeCell ref="A20:D20"/>
    <mergeCell ref="B15:D15"/>
    <mergeCell ref="A13:D13"/>
    <mergeCell ref="H13:J13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_x000a_" sqref="E6:E8 E14:E16 E21:F22" xr:uid="{00000000-0002-0000-0100-000000000000}">
      <formula1>$L$6:$L$16</formula1>
    </dataValidation>
  </dataValidations>
  <pageMargins left="0.39370078740157483" right="0.39370078740157483" top="0.19685039370078741" bottom="0.19685039370078741" header="0.31496062992125984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2011-11-08T14:19:28Z</cp:lastPrinted>
  <dcterms:created xsi:type="dcterms:W3CDTF">2006-01-30T14:36:36Z</dcterms:created>
  <dcterms:modified xsi:type="dcterms:W3CDTF">2024-04-26T12:11:14Z</dcterms:modified>
</cp:coreProperties>
</file>